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2000" windowHeight="12000"/>
  </bookViews>
  <sheets>
    <sheet name="Dashboard" sheetId="1" r:id="rId1"/>
    <sheet name="Budget" sheetId="2" r:id="rId2"/>
  </sheets>
  <calcPr calcId="19102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# ##0,00 [$€-fr-FR]"/>
    <numFmt numFmtId="165" formatCode="0,00%"/>
    <numFmt numFmtId="166" formatCode="dd/mm/yyyy"/>
    <numFmt numFmtId="167" formatCode="# ##0,00"/>
    <numFmt numFmtId="168" formatCode="hh:mm"/>
  </numFmts>
  <fonts count="6">
    <font>
      <sz val="11"/>
      <name val="Arial"/>
      <color rgb="FF172033"/>
    </font>
    <font>
      <b/>
      <sz val="20"/>
      <name val="Arial"/>
      <color rgb="FFFFFFFF"/>
    </font>
    <font>
      <b/>
      <sz val="11"/>
      <name val="Arial"/>
      <color rgb="FFFFFFFF"/>
    </font>
    <font>
      <b/>
      <sz val="12"/>
      <name val="Arial"/>
      <color rgb="FF172033"/>
    </font>
    <font>
      <b/>
      <sz val="11"/>
      <name val="Arial"/>
      <color rgb="FF1555D7"/>
    </font>
    <font>
      <b/>
      <sz val="11"/>
      <name val="Arial"/>
      <color rgb="FF166534"/>
    </font>
  </fonts>
  <fills count="11">
    <fill>
      <patternFill patternType="none"/>
    </fill>
    <fill>
      <patternFill patternType="gray125"/>
    </fill>
    <fill>
      <patternFill patternType="solid">
        <fgColor rgb="FF1D66F5"/>
        <bgColor indexed="64"/>
      </patternFill>
    </fill>
    <fill>
      <patternFill patternType="solid">
        <fgColor rgb="FF1555D7"/>
        <bgColor indexed="64"/>
      </patternFill>
    </fill>
    <fill>
      <patternFill patternType="solid">
        <fgColor rgb="FFEEF4FF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ECFDF3"/>
        <bgColor indexed="64"/>
      </patternFill>
    </fill>
    <fill>
      <patternFill patternType="solid">
        <fgColor rgb="FFFFF7E6"/>
        <bgColor indexed="64"/>
      </patternFill>
    </fill>
    <fill>
      <patternFill patternType="solid">
        <fgColor rgb="FFFFEDEC"/>
        <bgColor indexed="64"/>
      </patternFill>
    </fill>
    <fill>
      <patternFill patternType="solid">
        <fgColor rgb="FF217346"/>
        <bgColor indexed="64"/>
      </patternFill>
    </fill>
    <fill>
      <patternFill patternType="solid">
        <fgColor rgb="FF344054"/>
        <bgColor indexed="64"/>
      </patternFill>
    </fill>
  </fills>
  <borders count="2">
    <border>
      <left/>
      <right/>
      <top/>
      <bottom/>
      <diagonal/>
    </border>
    <border>
      <left style="thin">
        <color rgb="FFD7DEE8"/>
      </left>
      <right style="thin">
        <color rgb="FFD7DEE8"/>
      </right>
      <top style="thin">
        <color rgb="FFD7DEE8"/>
      </top>
      <bottom style="thin">
        <color rgb="FFD7DEE8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vertical="center"/>
    </xf>
    <xf numFmtId="0" fontId="1" fillId="2" borderId="0" xfId="0" applyFill="1" applyFont="1" applyAlignment="1">
      <alignment vertical="center"/>
    </xf>
    <xf numFmtId="0" fontId="3" fillId="4" borderId="0" xfId="0" applyFill="1" applyFont="1" applyAlignment="1">
      <alignment vertical="center"/>
    </xf>
    <xf numFmtId="0" fontId="2" fillId="3" borderId="1" xfId="0" applyFill="1" applyFont="1" applyBorder="1" applyAlignment="1">
      <alignment horizontal="center" vertical="center" wrapText="1"/>
    </xf>
    <xf numFmtId="0" fontId="2" fillId="9" borderId="1" xfId="0" applyFill="1" applyFont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66" fontId="0" fillId="0" borderId="1" xfId="0" applyNumberFormat="1" applyBorder="1" applyAlignment="1">
      <alignment horizontal="center" vertical="center"/>
    </xf>
    <xf numFmtId="164" fontId="4" fillId="4" borderId="1" xfId="0" applyNumberFormat="1" applyFill="1" applyFont="1" applyBorder="1" applyAlignment="1">
      <alignment horizontal="right" vertical="center"/>
    </xf>
    <xf numFmtId="0" fontId="5" fillId="6" borderId="1" xfId="0" applyFill="1" applyFont="1" applyBorder="1" applyAlignment="1">
      <alignment horizontal="center" vertical="center"/>
    </xf>
    <xf numFmtId="0" fontId="3" fillId="7" borderId="1" xfId="0" applyFill="1" applyFont="1" applyBorder="1" applyAlignment="1">
      <alignment horizontal="center" vertical="center"/>
    </xf>
    <xf numFmtId="0" fontId="3" fillId="8" borderId="1" xfId="0" applyFill="1" applyFont="1" applyBorder="1" applyAlignment="1">
      <alignment horizontal="center" vertical="center"/>
    </xf>
    <xf numFmtId="167" fontId="0" fillId="0" borderId="1" xfId="0" applyNumberFormat="1" applyBorder="1" applyAlignment="1">
      <alignment horizontal="right" vertical="center"/>
    </xf>
    <xf numFmtId="0" fontId="2" fillId="10" borderId="1" xfId="0" applyFill="1" applyFont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9"/>
  <cols>
    <col min="1" max="1" width="24" customWidth="1"/>
    <col min="2" max="2" width="18" customWidth="1"/>
    <col min="3" max="3" width="3" customWidth="1"/>
    <col min="4" max="4" width="20" customWidth="1"/>
    <col min="5" max="5" width="16" customWidth="1"/>
    <col min="6" max="6" width="16" customWidth="1"/>
  </cols>
  <sheetData>
    <row r="1" ht="34" customHeight="1">
      <c r="A1" s="1" t="inlineStr">
        <is>
          <t xml:space="preserve">Tableau de bord · Budget mensuel</t>
        </is>
      </c>
      <c r="B1" s="1" t="inlineStr">
        <is>
          <t/>
        </is>
      </c>
      <c r="C1" s="1" t="inlineStr">
        <is>
          <t/>
        </is>
      </c>
      <c r="D1" s="1" t="inlineStr">
        <is>
          <t/>
        </is>
      </c>
      <c r="E1" s="1" t="inlineStr">
        <is>
          <t/>
        </is>
      </c>
      <c r="F1" s="1" t="inlineStr">
        <is>
          <t/>
        </is>
      </c>
    </row>
    <row r="2" ht="24" customHeight="1">
      <c r="A2" s="2" t="inlineStr">
        <is>
          <t xml:space="preserve">Les indicateurs se mettent à jour automatiquement depuis la feuille Budget.</t>
        </is>
      </c>
      <c r="B2" s="2" t="inlineStr">
        <is>
          <t/>
        </is>
      </c>
      <c r="C2" s="2" t="inlineStr">
        <is>
          <t/>
        </is>
      </c>
      <c r="D2" s="2" t="inlineStr">
        <is>
          <t/>
        </is>
      </c>
      <c r="E2" s="2" t="inlineStr">
        <is>
          <t/>
        </is>
      </c>
      <c r="F2" s="2" t="inlineStr">
        <is>
          <t/>
        </is>
      </c>
    </row>
    <row r="3" ht="19" customHeight="1">
      <c r="A3" s="3" t="inlineStr">
        <is>
          <t xml:space="preserve">Indicateur</t>
        </is>
      </c>
      <c r="B3" s="3" t="inlineStr">
        <is>
          <t xml:space="preserve">Valeur</t>
        </is>
      </c>
      <c r="C3" s="3" t="inlineStr">
        <is>
          <t/>
        </is>
      </c>
      <c r="D3" s="3" t="inlineStr">
        <is>
          <t xml:space="preserve">Catégorie</t>
        </is>
      </c>
      <c r="E3" s="3" t="inlineStr">
        <is>
          <t xml:space="preserve">Prévu</t>
        </is>
      </c>
      <c r="F3" s="3" t="inlineStr">
        <is>
          <t xml:space="preserve">Réel</t>
        </is>
      </c>
    </row>
    <row r="4" ht="19" customHeight="1">
      <c r="A4" s="5" t="inlineStr">
        <is>
          <t xml:space="preserve">Budget total</t>
        </is>
      </c>
      <c r="B4" s="10">
        <f>SUM(Budget!D4:D63)</f>
        <v>0</v>
      </c>
      <c r="C4" s="5" t="inlineStr">
        <is>
          <t/>
        </is>
      </c>
      <c r="D4" s="5" t="inlineStr">
        <is>
          <t xml:space="preserve">Loyer</t>
        </is>
      </c>
      <c r="E4" s="10">
        <f>SUMIF(Budget!B4:B63,D4,Budget!D4:D63)</f>
        <v>0</v>
      </c>
      <c r="F4" s="10">
        <f>SUMIF(Budget!B4:B63,D4,Budget!E4:E63)</f>
        <v>0</v>
      </c>
    </row>
    <row r="5" ht="19" customHeight="1">
      <c r="A5" s="5" t="inlineStr">
        <is>
          <t xml:space="preserve">Dépenses réelles</t>
        </is>
      </c>
      <c r="B5" s="10">
        <f>SUM(Budget!E4:E63)</f>
        <v>0</v>
      </c>
      <c r="C5" s="5" t="inlineStr">
        <is>
          <t/>
        </is>
      </c>
      <c r="D5" s="5" t="inlineStr">
        <is>
          <t xml:space="preserve">Transport</t>
        </is>
      </c>
      <c r="E5" s="10">
        <f>SUMIF(Budget!B4:B63,D5,Budget!D4:D63)</f>
        <v>0</v>
      </c>
      <c r="F5" s="10">
        <f>SUMIF(Budget!B4:B63,D5,Budget!E4:E63)</f>
        <v>0</v>
      </c>
    </row>
    <row r="6" ht="19" customHeight="1">
      <c r="A6" s="5" t="inlineStr">
        <is>
          <t xml:space="preserve">Écart disponible</t>
        </is>
      </c>
      <c r="B6" s="10">
        <f>B4-B5</f>
        <v>0</v>
      </c>
      <c r="C6" s="5" t="inlineStr">
        <is>
          <t/>
        </is>
      </c>
      <c r="D6" s="5" t="inlineStr">
        <is>
          <t xml:space="preserve">Achats</t>
        </is>
      </c>
      <c r="E6" s="10">
        <f>SUMIF(Budget!B4:B63,D6,Budget!D4:D63)</f>
        <v>0</v>
      </c>
      <c r="F6" s="10">
        <f>SUMIF(Budget!B4:B63,D6,Budget!E4:E63)</f>
        <v>0</v>
      </c>
    </row>
    <row r="7" ht="19" customHeight="1">
      <c r="A7" s="5" t="inlineStr">
        <is>
          <t xml:space="preserve">Taux consommé</t>
        </is>
      </c>
      <c r="B7" s="7">
        <f>IF(B4=0,0,B5/B4)</f>
        <v>0</v>
      </c>
      <c r="C7" s="5" t="inlineStr">
        <is>
          <t/>
        </is>
      </c>
      <c r="D7" s="5" t="inlineStr">
        <is>
          <t xml:space="preserve">Logiciels</t>
        </is>
      </c>
      <c r="E7" s="10">
        <f>SUMIF(Budget!B4:B63,D7,Budget!D4:D63)</f>
        <v>0</v>
      </c>
      <c r="F7" s="10">
        <f>SUMIF(Budget!B4:B63,D7,Budget!E4:E63)</f>
        <v>0</v>
      </c>
    </row>
  </sheetData>
  <mergeCells count="2">
    <mergeCell ref="A1:F1"/>
    <mergeCell ref="A2:F2"/>
  </mergeCells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9"/>
  <cols>
    <col min="1" max="1" width="14" customWidth="1"/>
    <col min="2" max="2" width="18" customWidth="1"/>
    <col min="3" max="3" width="34" customWidth="1"/>
    <col min="4" max="4" width="16" customWidth="1"/>
    <col min="5" max="5" width="16" customWidth="1"/>
    <col min="6" max="6" width="16" customWidth="1"/>
    <col min="7" max="7" width="15" customWidth="1"/>
    <col min="8" max="8" width="16" customWidth="1"/>
  </cols>
  <sheetData>
    <row r="1" ht="34" customHeight="1">
      <c r="A1" s="1" t="inlineStr">
        <is>
          <t xml:space="preserve">Budget mensuel</t>
        </is>
      </c>
      <c r="B1" s="1" t="inlineStr">
        <is>
          <t/>
        </is>
      </c>
      <c r="C1" s="1" t="inlineStr">
        <is>
          <t/>
        </is>
      </c>
      <c r="D1" s="1" t="inlineStr">
        <is>
          <t/>
        </is>
      </c>
      <c r="E1" s="1" t="inlineStr">
        <is>
          <t/>
        </is>
      </c>
      <c r="F1" s="1" t="inlineStr">
        <is>
          <t/>
        </is>
      </c>
      <c r="G1" s="1" t="inlineStr">
        <is>
          <t/>
        </is>
      </c>
      <c r="H1" s="1" t="inlineStr">
        <is>
          <t/>
        </is>
      </c>
    </row>
    <row r="2" ht="24" customHeight="1">
      <c r="A2" s="2" t="inlineStr">
        <is>
          <t xml:space="preserve">Pilotez votre budget prévu, vos dépenses et les écarts automatiquement.</t>
        </is>
      </c>
      <c r="B2" s="2" t="inlineStr">
        <is>
          <t/>
        </is>
      </c>
      <c r="C2" s="2" t="inlineStr">
        <is>
          <t/>
        </is>
      </c>
      <c r="D2" s="2" t="inlineStr">
        <is>
          <t/>
        </is>
      </c>
      <c r="E2" s="2" t="inlineStr">
        <is>
          <t/>
        </is>
      </c>
      <c r="F2" s="2" t="inlineStr">
        <is>
          <t/>
        </is>
      </c>
      <c r="G2" s="2" t="inlineStr">
        <is>
          <t/>
        </is>
      </c>
      <c r="H2" s="2" t="inlineStr">
        <is>
          <t/>
        </is>
      </c>
    </row>
    <row r="3" ht="19" customHeight="1">
      <c r="A3" s="3" t="inlineStr">
        <is>
          <t xml:space="preserve">Date</t>
        </is>
      </c>
      <c r="B3" s="3" t="inlineStr">
        <is>
          <t xml:space="preserve">Catégorie</t>
        </is>
      </c>
      <c r="C3" s="3" t="inlineStr">
        <is>
          <t xml:space="preserve">Description</t>
        </is>
      </c>
      <c r="D3" s="3" t="inlineStr">
        <is>
          <t xml:space="preserve">Budget prévu</t>
        </is>
      </c>
      <c r="E3" s="3" t="inlineStr">
        <is>
          <t xml:space="preserve">Dépense réelle</t>
        </is>
      </c>
      <c r="F3" s="3" t="inlineStr">
        <is>
          <t xml:space="preserve">Écart</t>
        </is>
      </c>
      <c r="G3" s="3" t="inlineStr">
        <is>
          <t xml:space="preserve">% consommé</t>
        </is>
      </c>
      <c r="H3" s="3" t="inlineStr">
        <is>
          <t xml:space="preserve">Statut</t>
        </is>
      </c>
    </row>
    <row r="4" ht="19" customHeight="1">
      <c r="A4" s="9"/>
      <c r="B4" s="5" t="inlineStr">
        <is>
          <t xml:space="preserve">Loyer</t>
        </is>
      </c>
      <c r="C4" s="5" t="inlineStr">
        <is>
          <t/>
        </is>
      </c>
      <c r="D4" s="6"/>
      <c r="E4" s="6"/>
      <c r="F4" s="10">
        <f>D4-E4</f>
        <v>0</v>
      </c>
      <c r="G4" s="7">
        <f>IF(D4=0,0,E4/D4)</f>
        <v>0</v>
      </c>
      <c r="H4" s="5">
        <f>IF(E4&gt;D4,"Dépassement",IF(E4=D4,"Atteint","OK"))</f>
        <v>0</v>
      </c>
    </row>
    <row r="5" ht="19" customHeight="1">
      <c r="A5" s="9"/>
      <c r="B5" s="5" t="inlineStr">
        <is>
          <t xml:space="preserve">Énergie</t>
        </is>
      </c>
      <c r="C5" s="5" t="inlineStr">
        <is>
          <t/>
        </is>
      </c>
      <c r="D5" s="6"/>
      <c r="E5" s="6"/>
      <c r="F5" s="10">
        <f>D5-E5</f>
        <v>0</v>
      </c>
      <c r="G5" s="7">
        <f>IF(D5=0,0,E5/D5)</f>
        <v>0</v>
      </c>
      <c r="H5" s="5">
        <f>IF(E5&gt;D5,"Dépassement",IF(E5=D5,"Atteint","OK"))</f>
        <v>0</v>
      </c>
    </row>
    <row r="6" ht="19" customHeight="1">
      <c r="A6" s="9"/>
      <c r="B6" s="5" t="inlineStr">
        <is>
          <t xml:space="preserve">Télécom</t>
        </is>
      </c>
      <c r="C6" s="5" t="inlineStr">
        <is>
          <t/>
        </is>
      </c>
      <c r="D6" s="6"/>
      <c r="E6" s="6"/>
      <c r="F6" s="10">
        <f>D6-E6</f>
        <v>0</v>
      </c>
      <c r="G6" s="7">
        <f>IF(D6=0,0,E6/D6)</f>
        <v>0</v>
      </c>
      <c r="H6" s="5">
        <f>IF(E6&gt;D6,"Dépassement",IF(E6=D6,"Atteint","OK"))</f>
        <v>0</v>
      </c>
    </row>
    <row r="7" ht="19" customHeight="1">
      <c r="A7" s="9"/>
      <c r="B7" s="5" t="inlineStr">
        <is>
          <t xml:space="preserve">Transport</t>
        </is>
      </c>
      <c r="C7" s="5" t="inlineStr">
        <is>
          <t/>
        </is>
      </c>
      <c r="D7" s="6"/>
      <c r="E7" s="6"/>
      <c r="F7" s="10">
        <f>D7-E7</f>
        <v>0</v>
      </c>
      <c r="G7" s="7">
        <f>IF(D7=0,0,E7/D7)</f>
        <v>0</v>
      </c>
      <c r="H7" s="5">
        <f>IF(E7&gt;D7,"Dépassement",IF(E7=D7,"Atteint","OK"))</f>
        <v>0</v>
      </c>
    </row>
    <row r="8" ht="19" customHeight="1">
      <c r="A8" s="9"/>
      <c r="B8" s="5" t="inlineStr">
        <is>
          <t xml:space="preserve">Achats</t>
        </is>
      </c>
      <c r="C8" s="5" t="inlineStr">
        <is>
          <t/>
        </is>
      </c>
      <c r="D8" s="6"/>
      <c r="E8" s="6"/>
      <c r="F8" s="10">
        <f>D8-E8</f>
        <v>0</v>
      </c>
      <c r="G8" s="7">
        <f>IF(D8=0,0,E8/D8)</f>
        <v>0</v>
      </c>
      <c r="H8" s="5">
        <f>IF(E8&gt;D8,"Dépassement",IF(E8=D8,"Atteint","OK"))</f>
        <v>0</v>
      </c>
    </row>
    <row r="9" ht="19" customHeight="1">
      <c r="A9" s="9"/>
      <c r="B9" s="5" t="inlineStr">
        <is>
          <t xml:space="preserve">Marketing</t>
        </is>
      </c>
      <c r="C9" s="5" t="inlineStr">
        <is>
          <t/>
        </is>
      </c>
      <c r="D9" s="6"/>
      <c r="E9" s="6"/>
      <c r="F9" s="10">
        <f>D9-E9</f>
        <v>0</v>
      </c>
      <c r="G9" s="7">
        <f>IF(D9=0,0,E9/D9)</f>
        <v>0</v>
      </c>
      <c r="H9" s="5">
        <f>IF(E9&gt;D9,"Dépassement",IF(E9=D9,"Atteint","OK"))</f>
        <v>0</v>
      </c>
    </row>
    <row r="10" ht="19" customHeight="1">
      <c r="A10" s="9"/>
      <c r="B10" s="5" t="inlineStr">
        <is>
          <t xml:space="preserve">Logiciels</t>
        </is>
      </c>
      <c r="C10" s="5" t="inlineStr">
        <is>
          <t/>
        </is>
      </c>
      <c r="D10" s="6"/>
      <c r="E10" s="6"/>
      <c r="F10" s="10">
        <f>D10-E10</f>
        <v>0</v>
      </c>
      <c r="G10" s="7">
        <f>IF(D10=0,0,E10/D10)</f>
        <v>0</v>
      </c>
      <c r="H10" s="5">
        <f>IF(E10&gt;D10,"Dépassement",IF(E10=D10,"Atteint","OK"))</f>
        <v>0</v>
      </c>
    </row>
    <row r="11" ht="19" customHeight="1">
      <c r="A11" s="9"/>
      <c r="B11" s="5" t="inlineStr">
        <is>
          <t xml:space="preserve">Assurances</t>
        </is>
      </c>
      <c r="C11" s="5" t="inlineStr">
        <is>
          <t/>
        </is>
      </c>
      <c r="D11" s="6"/>
      <c r="E11" s="6"/>
      <c r="F11" s="10">
        <f>D11-E11</f>
        <v>0</v>
      </c>
      <c r="G11" s="7">
        <f>IF(D11=0,0,E11/D11)</f>
        <v>0</v>
      </c>
      <c r="H11" s="5">
        <f>IF(E11&gt;D11,"Dépassement",IF(E11=D11,"Atteint","OK"))</f>
        <v>0</v>
      </c>
    </row>
    <row r="12" ht="19" customHeight="1">
      <c r="A12" s="9"/>
      <c r="B12" s="5" t="inlineStr">
        <is>
          <t xml:space="preserve">Frais bancaires</t>
        </is>
      </c>
      <c r="C12" s="5" t="inlineStr">
        <is>
          <t/>
        </is>
      </c>
      <c r="D12" s="6"/>
      <c r="E12" s="6"/>
      <c r="F12" s="10">
        <f>D12-E12</f>
        <v>0</v>
      </c>
      <c r="G12" s="7">
        <f>IF(D12=0,0,E12/D12)</f>
        <v>0</v>
      </c>
      <c r="H12" s="5">
        <f>IF(E12&gt;D12,"Dépassement",IF(E12=D12,"Atteint","OK"))</f>
        <v>0</v>
      </c>
    </row>
    <row r="13" ht="19" customHeight="1">
      <c r="A13" s="9"/>
      <c r="B13" s="5" t="inlineStr">
        <is>
          <t xml:space="preserve">Divers</t>
        </is>
      </c>
      <c r="C13" s="5" t="inlineStr">
        <is>
          <t/>
        </is>
      </c>
      <c r="D13" s="6"/>
      <c r="E13" s="6"/>
      <c r="F13" s="10">
        <f>D13-E13</f>
        <v>0</v>
      </c>
      <c r="G13" s="7">
        <f>IF(D13=0,0,E13/D13)</f>
        <v>0</v>
      </c>
      <c r="H13" s="5">
        <f>IF(E13&gt;D13,"Dépassement",IF(E13=D13,"Atteint","OK"))</f>
        <v>0</v>
      </c>
    </row>
    <row r="14" ht="19" customHeight="1">
      <c r="A14" s="9"/>
      <c r="B14" s="5" t="inlineStr">
        <is>
          <t xml:space="preserve">Loyer</t>
        </is>
      </c>
      <c r="C14" s="5" t="inlineStr">
        <is>
          <t/>
        </is>
      </c>
      <c r="D14" s="6"/>
      <c r="E14" s="6"/>
      <c r="F14" s="10">
        <f>D14-E14</f>
        <v>0</v>
      </c>
      <c r="G14" s="7">
        <f>IF(D14=0,0,E14/D14)</f>
        <v>0</v>
      </c>
      <c r="H14" s="5">
        <f>IF(E14&gt;D14,"Dépassement",IF(E14=D14,"Atteint","OK"))</f>
        <v>0</v>
      </c>
    </row>
    <row r="15" ht="19" customHeight="1">
      <c r="A15" s="9"/>
      <c r="B15" s="5" t="inlineStr">
        <is>
          <t xml:space="preserve">Énergie</t>
        </is>
      </c>
      <c r="C15" s="5" t="inlineStr">
        <is>
          <t/>
        </is>
      </c>
      <c r="D15" s="6"/>
      <c r="E15" s="6"/>
      <c r="F15" s="10">
        <f>D15-E15</f>
        <v>0</v>
      </c>
      <c r="G15" s="7">
        <f>IF(D15=0,0,E15/D15)</f>
        <v>0</v>
      </c>
      <c r="H15" s="5">
        <f>IF(E15&gt;D15,"Dépassement",IF(E15=D15,"Atteint","OK"))</f>
        <v>0</v>
      </c>
    </row>
    <row r="16" ht="19" customHeight="1">
      <c r="A16" s="9"/>
      <c r="B16" s="5" t="inlineStr">
        <is>
          <t xml:space="preserve">Télécom</t>
        </is>
      </c>
      <c r="C16" s="5" t="inlineStr">
        <is>
          <t/>
        </is>
      </c>
      <c r="D16" s="6"/>
      <c r="E16" s="6"/>
      <c r="F16" s="10">
        <f>D16-E16</f>
        <v>0</v>
      </c>
      <c r="G16" s="7">
        <f>IF(D16=0,0,E16/D16)</f>
        <v>0</v>
      </c>
      <c r="H16" s="5">
        <f>IF(E16&gt;D16,"Dépassement",IF(E16=D16,"Atteint","OK"))</f>
        <v>0</v>
      </c>
    </row>
    <row r="17" ht="19" customHeight="1">
      <c r="A17" s="9"/>
      <c r="B17" s="5" t="inlineStr">
        <is>
          <t xml:space="preserve">Transport</t>
        </is>
      </c>
      <c r="C17" s="5" t="inlineStr">
        <is>
          <t/>
        </is>
      </c>
      <c r="D17" s="6"/>
      <c r="E17" s="6"/>
      <c r="F17" s="10">
        <f>D17-E17</f>
        <v>0</v>
      </c>
      <c r="G17" s="7">
        <f>IF(D17=0,0,E17/D17)</f>
        <v>0</v>
      </c>
      <c r="H17" s="5">
        <f>IF(E17&gt;D17,"Dépassement",IF(E17=D17,"Atteint","OK"))</f>
        <v>0</v>
      </c>
    </row>
    <row r="18" ht="19" customHeight="1">
      <c r="A18" s="9"/>
      <c r="B18" s="5" t="inlineStr">
        <is>
          <t xml:space="preserve">Achats</t>
        </is>
      </c>
      <c r="C18" s="5" t="inlineStr">
        <is>
          <t/>
        </is>
      </c>
      <c r="D18" s="6"/>
      <c r="E18" s="6"/>
      <c r="F18" s="10">
        <f>D18-E18</f>
        <v>0</v>
      </c>
      <c r="G18" s="7">
        <f>IF(D18=0,0,E18/D18)</f>
        <v>0</v>
      </c>
      <c r="H18" s="5">
        <f>IF(E18&gt;D18,"Dépassement",IF(E18=D18,"Atteint","OK"))</f>
        <v>0</v>
      </c>
    </row>
    <row r="19" ht="19" customHeight="1">
      <c r="A19" s="9"/>
      <c r="B19" s="5" t="inlineStr">
        <is>
          <t xml:space="preserve">Marketing</t>
        </is>
      </c>
      <c r="C19" s="5" t="inlineStr">
        <is>
          <t/>
        </is>
      </c>
      <c r="D19" s="6"/>
      <c r="E19" s="6"/>
      <c r="F19" s="10">
        <f>D19-E19</f>
        <v>0</v>
      </c>
      <c r="G19" s="7">
        <f>IF(D19=0,0,E19/D19)</f>
        <v>0</v>
      </c>
      <c r="H19" s="5">
        <f>IF(E19&gt;D19,"Dépassement",IF(E19=D19,"Atteint","OK"))</f>
        <v>0</v>
      </c>
    </row>
    <row r="20" ht="19" customHeight="1">
      <c r="A20" s="9"/>
      <c r="B20" s="5" t="inlineStr">
        <is>
          <t xml:space="preserve">Logiciels</t>
        </is>
      </c>
      <c r="C20" s="5" t="inlineStr">
        <is>
          <t/>
        </is>
      </c>
      <c r="D20" s="6"/>
      <c r="E20" s="6"/>
      <c r="F20" s="10">
        <f>D20-E20</f>
        <v>0</v>
      </c>
      <c r="G20" s="7">
        <f>IF(D20=0,0,E20/D20)</f>
        <v>0</v>
      </c>
      <c r="H20" s="5">
        <f>IF(E20&gt;D20,"Dépassement",IF(E20=D20,"Atteint","OK"))</f>
        <v>0</v>
      </c>
    </row>
    <row r="21" ht="19" customHeight="1">
      <c r="A21" s="9"/>
      <c r="B21" s="5" t="inlineStr">
        <is>
          <t xml:space="preserve">Assurances</t>
        </is>
      </c>
      <c r="C21" s="5" t="inlineStr">
        <is>
          <t/>
        </is>
      </c>
      <c r="D21" s="6"/>
      <c r="E21" s="6"/>
      <c r="F21" s="10">
        <f>D21-E21</f>
        <v>0</v>
      </c>
      <c r="G21" s="7">
        <f>IF(D21=0,0,E21/D21)</f>
        <v>0</v>
      </c>
      <c r="H21" s="5">
        <f>IF(E21&gt;D21,"Dépassement",IF(E21=D21,"Atteint","OK"))</f>
        <v>0</v>
      </c>
    </row>
    <row r="22" ht="19" customHeight="1">
      <c r="A22" s="9"/>
      <c r="B22" s="5" t="inlineStr">
        <is>
          <t xml:space="preserve">Frais bancaires</t>
        </is>
      </c>
      <c r="C22" s="5" t="inlineStr">
        <is>
          <t/>
        </is>
      </c>
      <c r="D22" s="6"/>
      <c r="E22" s="6"/>
      <c r="F22" s="10">
        <f>D22-E22</f>
        <v>0</v>
      </c>
      <c r="G22" s="7">
        <f>IF(D22=0,0,E22/D22)</f>
        <v>0</v>
      </c>
      <c r="H22" s="5">
        <f>IF(E22&gt;D22,"Dépassement",IF(E22=D22,"Atteint","OK"))</f>
        <v>0</v>
      </c>
    </row>
    <row r="23" ht="19" customHeight="1">
      <c r="A23" s="9"/>
      <c r="B23" s="5" t="inlineStr">
        <is>
          <t xml:space="preserve">Divers</t>
        </is>
      </c>
      <c r="C23" s="5" t="inlineStr">
        <is>
          <t/>
        </is>
      </c>
      <c r="D23" s="6"/>
      <c r="E23" s="6"/>
      <c r="F23" s="10">
        <f>D23-E23</f>
        <v>0</v>
      </c>
      <c r="G23" s="7">
        <f>IF(D23=0,0,E23/D23)</f>
        <v>0</v>
      </c>
      <c r="H23" s="5">
        <f>IF(E23&gt;D23,"Dépassement",IF(E23=D23,"Atteint","OK"))</f>
        <v>0</v>
      </c>
    </row>
    <row r="24" ht="19" customHeight="1">
      <c r="A24" s="9"/>
      <c r="B24" s="5" t="inlineStr">
        <is>
          <t xml:space="preserve">Loyer</t>
        </is>
      </c>
      <c r="C24" s="5" t="inlineStr">
        <is>
          <t/>
        </is>
      </c>
      <c r="D24" s="6"/>
      <c r="E24" s="6"/>
      <c r="F24" s="10">
        <f>D24-E24</f>
        <v>0</v>
      </c>
      <c r="G24" s="7">
        <f>IF(D24=0,0,E24/D24)</f>
        <v>0</v>
      </c>
      <c r="H24" s="5">
        <f>IF(E24&gt;D24,"Dépassement",IF(E24=D24,"Atteint","OK"))</f>
        <v>0</v>
      </c>
    </row>
    <row r="25" ht="19" customHeight="1">
      <c r="A25" s="9"/>
      <c r="B25" s="5" t="inlineStr">
        <is>
          <t xml:space="preserve">Énergie</t>
        </is>
      </c>
      <c r="C25" s="5" t="inlineStr">
        <is>
          <t/>
        </is>
      </c>
      <c r="D25" s="6"/>
      <c r="E25" s="6"/>
      <c r="F25" s="10">
        <f>D25-E25</f>
        <v>0</v>
      </c>
      <c r="G25" s="7">
        <f>IF(D25=0,0,E25/D25)</f>
        <v>0</v>
      </c>
      <c r="H25" s="5">
        <f>IF(E25&gt;D25,"Dépassement",IF(E25=D25,"Atteint","OK"))</f>
        <v>0</v>
      </c>
    </row>
    <row r="26" ht="19" customHeight="1">
      <c r="A26" s="9"/>
      <c r="B26" s="5" t="inlineStr">
        <is>
          <t xml:space="preserve">Télécom</t>
        </is>
      </c>
      <c r="C26" s="5" t="inlineStr">
        <is>
          <t/>
        </is>
      </c>
      <c r="D26" s="6"/>
      <c r="E26" s="6"/>
      <c r="F26" s="10">
        <f>D26-E26</f>
        <v>0</v>
      </c>
      <c r="G26" s="7">
        <f>IF(D26=0,0,E26/D26)</f>
        <v>0</v>
      </c>
      <c r="H26" s="5">
        <f>IF(E26&gt;D26,"Dépassement",IF(E26=D26,"Atteint","OK"))</f>
        <v>0</v>
      </c>
    </row>
    <row r="27" ht="19" customHeight="1">
      <c r="A27" s="9"/>
      <c r="B27" s="5" t="inlineStr">
        <is>
          <t xml:space="preserve">Transport</t>
        </is>
      </c>
      <c r="C27" s="5" t="inlineStr">
        <is>
          <t/>
        </is>
      </c>
      <c r="D27" s="6"/>
      <c r="E27" s="6"/>
      <c r="F27" s="10">
        <f>D27-E27</f>
        <v>0</v>
      </c>
      <c r="G27" s="7">
        <f>IF(D27=0,0,E27/D27)</f>
        <v>0</v>
      </c>
      <c r="H27" s="5">
        <f>IF(E27&gt;D27,"Dépassement",IF(E27=D27,"Atteint","OK"))</f>
        <v>0</v>
      </c>
    </row>
    <row r="28" ht="19" customHeight="1">
      <c r="A28" s="9"/>
      <c r="B28" s="5" t="inlineStr">
        <is>
          <t xml:space="preserve">Achats</t>
        </is>
      </c>
      <c r="C28" s="5" t="inlineStr">
        <is>
          <t/>
        </is>
      </c>
      <c r="D28" s="6"/>
      <c r="E28" s="6"/>
      <c r="F28" s="10">
        <f>D28-E28</f>
        <v>0</v>
      </c>
      <c r="G28" s="7">
        <f>IF(D28=0,0,E28/D28)</f>
        <v>0</v>
      </c>
      <c r="H28" s="5">
        <f>IF(E28&gt;D28,"Dépassement",IF(E28=D28,"Atteint","OK"))</f>
        <v>0</v>
      </c>
    </row>
    <row r="29" ht="19" customHeight="1">
      <c r="A29" s="9"/>
      <c r="B29" s="5" t="inlineStr">
        <is>
          <t xml:space="preserve">Marketing</t>
        </is>
      </c>
      <c r="C29" s="5" t="inlineStr">
        <is>
          <t/>
        </is>
      </c>
      <c r="D29" s="6"/>
      <c r="E29" s="6"/>
      <c r="F29" s="10">
        <f>D29-E29</f>
        <v>0</v>
      </c>
      <c r="G29" s="7">
        <f>IF(D29=0,0,E29/D29)</f>
        <v>0</v>
      </c>
      <c r="H29" s="5">
        <f>IF(E29&gt;D29,"Dépassement",IF(E29=D29,"Atteint","OK"))</f>
        <v>0</v>
      </c>
    </row>
    <row r="30" ht="19" customHeight="1">
      <c r="A30" s="9"/>
      <c r="B30" s="5" t="inlineStr">
        <is>
          <t xml:space="preserve">Logiciels</t>
        </is>
      </c>
      <c r="C30" s="5" t="inlineStr">
        <is>
          <t/>
        </is>
      </c>
      <c r="D30" s="6"/>
      <c r="E30" s="6"/>
      <c r="F30" s="10">
        <f>D30-E30</f>
        <v>0</v>
      </c>
      <c r="G30" s="7">
        <f>IF(D30=0,0,E30/D30)</f>
        <v>0</v>
      </c>
      <c r="H30" s="5">
        <f>IF(E30&gt;D30,"Dépassement",IF(E30=D30,"Atteint","OK"))</f>
        <v>0</v>
      </c>
    </row>
    <row r="31" ht="19" customHeight="1">
      <c r="A31" s="9"/>
      <c r="B31" s="5" t="inlineStr">
        <is>
          <t xml:space="preserve">Assurances</t>
        </is>
      </c>
      <c r="C31" s="5" t="inlineStr">
        <is>
          <t/>
        </is>
      </c>
      <c r="D31" s="6"/>
      <c r="E31" s="6"/>
      <c r="F31" s="10">
        <f>D31-E31</f>
        <v>0</v>
      </c>
      <c r="G31" s="7">
        <f>IF(D31=0,0,E31/D31)</f>
        <v>0</v>
      </c>
      <c r="H31" s="5">
        <f>IF(E31&gt;D31,"Dépassement",IF(E31=D31,"Atteint","OK"))</f>
        <v>0</v>
      </c>
    </row>
    <row r="32" ht="19" customHeight="1">
      <c r="A32" s="9"/>
      <c r="B32" s="5" t="inlineStr">
        <is>
          <t xml:space="preserve">Frais bancaires</t>
        </is>
      </c>
      <c r="C32" s="5" t="inlineStr">
        <is>
          <t/>
        </is>
      </c>
      <c r="D32" s="6"/>
      <c r="E32" s="6"/>
      <c r="F32" s="10">
        <f>D32-E32</f>
        <v>0</v>
      </c>
      <c r="G32" s="7">
        <f>IF(D32=0,0,E32/D32)</f>
        <v>0</v>
      </c>
      <c r="H32" s="5">
        <f>IF(E32&gt;D32,"Dépassement",IF(E32=D32,"Atteint","OK"))</f>
        <v>0</v>
      </c>
    </row>
    <row r="33" ht="19" customHeight="1">
      <c r="A33" s="9"/>
      <c r="B33" s="5" t="inlineStr">
        <is>
          <t xml:space="preserve">Divers</t>
        </is>
      </c>
      <c r="C33" s="5" t="inlineStr">
        <is>
          <t/>
        </is>
      </c>
      <c r="D33" s="6"/>
      <c r="E33" s="6"/>
      <c r="F33" s="10">
        <f>D33-E33</f>
        <v>0</v>
      </c>
      <c r="G33" s="7">
        <f>IF(D33=0,0,E33/D33)</f>
        <v>0</v>
      </c>
      <c r="H33" s="5">
        <f>IF(E33&gt;D33,"Dépassement",IF(E33=D33,"Atteint","OK"))</f>
        <v>0</v>
      </c>
    </row>
    <row r="34" ht="19" customHeight="1">
      <c r="A34" s="9"/>
      <c r="B34" s="5" t="inlineStr">
        <is>
          <t xml:space="preserve">Loyer</t>
        </is>
      </c>
      <c r="C34" s="5" t="inlineStr">
        <is>
          <t/>
        </is>
      </c>
      <c r="D34" s="6"/>
      <c r="E34" s="6"/>
      <c r="F34" s="10">
        <f>D34-E34</f>
        <v>0</v>
      </c>
      <c r="G34" s="7">
        <f>IF(D34=0,0,E34/D34)</f>
        <v>0</v>
      </c>
      <c r="H34" s="5">
        <f>IF(E34&gt;D34,"Dépassement",IF(E34=D34,"Atteint","OK"))</f>
        <v>0</v>
      </c>
    </row>
    <row r="35" ht="19" customHeight="1">
      <c r="A35" s="9"/>
      <c r="B35" s="5" t="inlineStr">
        <is>
          <t xml:space="preserve">Énergie</t>
        </is>
      </c>
      <c r="C35" s="5" t="inlineStr">
        <is>
          <t/>
        </is>
      </c>
      <c r="D35" s="6"/>
      <c r="E35" s="6"/>
      <c r="F35" s="10">
        <f>D35-E35</f>
        <v>0</v>
      </c>
      <c r="G35" s="7">
        <f>IF(D35=0,0,E35/D35)</f>
        <v>0</v>
      </c>
      <c r="H35" s="5">
        <f>IF(E35&gt;D35,"Dépassement",IF(E35=D35,"Atteint","OK"))</f>
        <v>0</v>
      </c>
    </row>
    <row r="36" ht="19" customHeight="1">
      <c r="A36" s="9"/>
      <c r="B36" s="5" t="inlineStr">
        <is>
          <t xml:space="preserve">Télécom</t>
        </is>
      </c>
      <c r="C36" s="5" t="inlineStr">
        <is>
          <t/>
        </is>
      </c>
      <c r="D36" s="6"/>
      <c r="E36" s="6"/>
      <c r="F36" s="10">
        <f>D36-E36</f>
        <v>0</v>
      </c>
      <c r="G36" s="7">
        <f>IF(D36=0,0,E36/D36)</f>
        <v>0</v>
      </c>
      <c r="H36" s="5">
        <f>IF(E36&gt;D36,"Dépassement",IF(E36=D36,"Atteint","OK"))</f>
        <v>0</v>
      </c>
    </row>
    <row r="37" ht="19" customHeight="1">
      <c r="A37" s="9"/>
      <c r="B37" s="5" t="inlineStr">
        <is>
          <t xml:space="preserve">Transport</t>
        </is>
      </c>
      <c r="C37" s="5" t="inlineStr">
        <is>
          <t/>
        </is>
      </c>
      <c r="D37" s="6"/>
      <c r="E37" s="6"/>
      <c r="F37" s="10">
        <f>D37-E37</f>
        <v>0</v>
      </c>
      <c r="G37" s="7">
        <f>IF(D37=0,0,E37/D37)</f>
        <v>0</v>
      </c>
      <c r="H37" s="5">
        <f>IF(E37&gt;D37,"Dépassement",IF(E37=D37,"Atteint","OK"))</f>
        <v>0</v>
      </c>
    </row>
    <row r="38" ht="19" customHeight="1">
      <c r="A38" s="9"/>
      <c r="B38" s="5" t="inlineStr">
        <is>
          <t xml:space="preserve">Achats</t>
        </is>
      </c>
      <c r="C38" s="5" t="inlineStr">
        <is>
          <t/>
        </is>
      </c>
      <c r="D38" s="6"/>
      <c r="E38" s="6"/>
      <c r="F38" s="10">
        <f>D38-E38</f>
        <v>0</v>
      </c>
      <c r="G38" s="7">
        <f>IF(D38=0,0,E38/D38)</f>
        <v>0</v>
      </c>
      <c r="H38" s="5">
        <f>IF(E38&gt;D38,"Dépassement",IF(E38=D38,"Atteint","OK"))</f>
        <v>0</v>
      </c>
    </row>
    <row r="39" ht="19" customHeight="1">
      <c r="A39" s="9"/>
      <c r="B39" s="5" t="inlineStr">
        <is>
          <t xml:space="preserve">Marketing</t>
        </is>
      </c>
      <c r="C39" s="5" t="inlineStr">
        <is>
          <t/>
        </is>
      </c>
      <c r="D39" s="6"/>
      <c r="E39" s="6"/>
      <c r="F39" s="10">
        <f>D39-E39</f>
        <v>0</v>
      </c>
      <c r="G39" s="7">
        <f>IF(D39=0,0,E39/D39)</f>
        <v>0</v>
      </c>
      <c r="H39" s="5">
        <f>IF(E39&gt;D39,"Dépassement",IF(E39=D39,"Atteint","OK"))</f>
        <v>0</v>
      </c>
    </row>
    <row r="40" ht="19" customHeight="1">
      <c r="A40" s="9"/>
      <c r="B40" s="5" t="inlineStr">
        <is>
          <t xml:space="preserve">Logiciels</t>
        </is>
      </c>
      <c r="C40" s="5" t="inlineStr">
        <is>
          <t/>
        </is>
      </c>
      <c r="D40" s="6"/>
      <c r="E40" s="6"/>
      <c r="F40" s="10">
        <f>D40-E40</f>
        <v>0</v>
      </c>
      <c r="G40" s="7">
        <f>IF(D40=0,0,E40/D40)</f>
        <v>0</v>
      </c>
      <c r="H40" s="5">
        <f>IF(E40&gt;D40,"Dépassement",IF(E40=D40,"Atteint","OK"))</f>
        <v>0</v>
      </c>
    </row>
    <row r="41" ht="19" customHeight="1">
      <c r="A41" s="9"/>
      <c r="B41" s="5" t="inlineStr">
        <is>
          <t xml:space="preserve">Assurances</t>
        </is>
      </c>
      <c r="C41" s="5" t="inlineStr">
        <is>
          <t/>
        </is>
      </c>
      <c r="D41" s="6"/>
      <c r="E41" s="6"/>
      <c r="F41" s="10">
        <f>D41-E41</f>
        <v>0</v>
      </c>
      <c r="G41" s="7">
        <f>IF(D41=0,0,E41/D41)</f>
        <v>0</v>
      </c>
      <c r="H41" s="5">
        <f>IF(E41&gt;D41,"Dépassement",IF(E41=D41,"Atteint","OK"))</f>
        <v>0</v>
      </c>
    </row>
    <row r="42" ht="19" customHeight="1">
      <c r="A42" s="9"/>
      <c r="B42" s="5" t="inlineStr">
        <is>
          <t xml:space="preserve">Frais bancaires</t>
        </is>
      </c>
      <c r="C42" s="5" t="inlineStr">
        <is>
          <t/>
        </is>
      </c>
      <c r="D42" s="6"/>
      <c r="E42" s="6"/>
      <c r="F42" s="10">
        <f>D42-E42</f>
        <v>0</v>
      </c>
      <c r="G42" s="7">
        <f>IF(D42=0,0,E42/D42)</f>
        <v>0</v>
      </c>
      <c r="H42" s="5">
        <f>IF(E42&gt;D42,"Dépassement",IF(E42=D42,"Atteint","OK"))</f>
        <v>0</v>
      </c>
    </row>
    <row r="43" ht="19" customHeight="1">
      <c r="A43" s="9"/>
      <c r="B43" s="5" t="inlineStr">
        <is>
          <t xml:space="preserve">Divers</t>
        </is>
      </c>
      <c r="C43" s="5" t="inlineStr">
        <is>
          <t/>
        </is>
      </c>
      <c r="D43" s="6"/>
      <c r="E43" s="6"/>
      <c r="F43" s="10">
        <f>D43-E43</f>
        <v>0</v>
      </c>
      <c r="G43" s="7">
        <f>IF(D43=0,0,E43/D43)</f>
        <v>0</v>
      </c>
      <c r="H43" s="5">
        <f>IF(E43&gt;D43,"Dépassement",IF(E43=D43,"Atteint","OK"))</f>
        <v>0</v>
      </c>
    </row>
    <row r="44" ht="19" customHeight="1">
      <c r="A44" s="9"/>
      <c r="B44" s="5" t="inlineStr">
        <is>
          <t xml:space="preserve">Loyer</t>
        </is>
      </c>
      <c r="C44" s="5" t="inlineStr">
        <is>
          <t/>
        </is>
      </c>
      <c r="D44" s="6"/>
      <c r="E44" s="6"/>
      <c r="F44" s="10">
        <f>D44-E44</f>
        <v>0</v>
      </c>
      <c r="G44" s="7">
        <f>IF(D44=0,0,E44/D44)</f>
        <v>0</v>
      </c>
      <c r="H44" s="5">
        <f>IF(E44&gt;D44,"Dépassement",IF(E44=D44,"Atteint","OK"))</f>
        <v>0</v>
      </c>
    </row>
    <row r="45" ht="19" customHeight="1">
      <c r="A45" s="9"/>
      <c r="B45" s="5" t="inlineStr">
        <is>
          <t xml:space="preserve">Énergie</t>
        </is>
      </c>
      <c r="C45" s="5" t="inlineStr">
        <is>
          <t/>
        </is>
      </c>
      <c r="D45" s="6"/>
      <c r="E45" s="6"/>
      <c r="F45" s="10">
        <f>D45-E45</f>
        <v>0</v>
      </c>
      <c r="G45" s="7">
        <f>IF(D45=0,0,E45/D45)</f>
        <v>0</v>
      </c>
      <c r="H45" s="5">
        <f>IF(E45&gt;D45,"Dépassement",IF(E45=D45,"Atteint","OK"))</f>
        <v>0</v>
      </c>
    </row>
    <row r="46" ht="19" customHeight="1">
      <c r="A46" s="9"/>
      <c r="B46" s="5" t="inlineStr">
        <is>
          <t xml:space="preserve">Télécom</t>
        </is>
      </c>
      <c r="C46" s="5" t="inlineStr">
        <is>
          <t/>
        </is>
      </c>
      <c r="D46" s="6"/>
      <c r="E46" s="6"/>
      <c r="F46" s="10">
        <f>D46-E46</f>
        <v>0</v>
      </c>
      <c r="G46" s="7">
        <f>IF(D46=0,0,E46/D46)</f>
        <v>0</v>
      </c>
      <c r="H46" s="5">
        <f>IF(E46&gt;D46,"Dépassement",IF(E46=D46,"Atteint","OK"))</f>
        <v>0</v>
      </c>
    </row>
    <row r="47" ht="19" customHeight="1">
      <c r="A47" s="9"/>
      <c r="B47" s="5" t="inlineStr">
        <is>
          <t xml:space="preserve">Transport</t>
        </is>
      </c>
      <c r="C47" s="5" t="inlineStr">
        <is>
          <t/>
        </is>
      </c>
      <c r="D47" s="6"/>
      <c r="E47" s="6"/>
      <c r="F47" s="10">
        <f>D47-E47</f>
        <v>0</v>
      </c>
      <c r="G47" s="7">
        <f>IF(D47=0,0,E47/D47)</f>
        <v>0</v>
      </c>
      <c r="H47" s="5">
        <f>IF(E47&gt;D47,"Dépassement",IF(E47=D47,"Atteint","OK"))</f>
        <v>0</v>
      </c>
    </row>
    <row r="48" ht="19" customHeight="1">
      <c r="A48" s="9"/>
      <c r="B48" s="5" t="inlineStr">
        <is>
          <t xml:space="preserve">Achats</t>
        </is>
      </c>
      <c r="C48" s="5" t="inlineStr">
        <is>
          <t/>
        </is>
      </c>
      <c r="D48" s="6"/>
      <c r="E48" s="6"/>
      <c r="F48" s="10">
        <f>D48-E48</f>
        <v>0</v>
      </c>
      <c r="G48" s="7">
        <f>IF(D48=0,0,E48/D48)</f>
        <v>0</v>
      </c>
      <c r="H48" s="5">
        <f>IF(E48&gt;D48,"Dépassement",IF(E48=D48,"Atteint","OK"))</f>
        <v>0</v>
      </c>
    </row>
    <row r="49" ht="19" customHeight="1">
      <c r="A49" s="9"/>
      <c r="B49" s="5" t="inlineStr">
        <is>
          <t xml:space="preserve">Marketing</t>
        </is>
      </c>
      <c r="C49" s="5" t="inlineStr">
        <is>
          <t/>
        </is>
      </c>
      <c r="D49" s="6"/>
      <c r="E49" s="6"/>
      <c r="F49" s="10">
        <f>D49-E49</f>
        <v>0</v>
      </c>
      <c r="G49" s="7">
        <f>IF(D49=0,0,E49/D49)</f>
        <v>0</v>
      </c>
      <c r="H49" s="5">
        <f>IF(E49&gt;D49,"Dépassement",IF(E49=D49,"Atteint","OK"))</f>
        <v>0</v>
      </c>
    </row>
    <row r="50" ht="19" customHeight="1">
      <c r="A50" s="9"/>
      <c r="B50" s="5" t="inlineStr">
        <is>
          <t xml:space="preserve">Logiciels</t>
        </is>
      </c>
      <c r="C50" s="5" t="inlineStr">
        <is>
          <t/>
        </is>
      </c>
      <c r="D50" s="6"/>
      <c r="E50" s="6"/>
      <c r="F50" s="10">
        <f>D50-E50</f>
        <v>0</v>
      </c>
      <c r="G50" s="7">
        <f>IF(D50=0,0,E50/D50)</f>
        <v>0</v>
      </c>
      <c r="H50" s="5">
        <f>IF(E50&gt;D50,"Dépassement",IF(E50=D50,"Atteint","OK"))</f>
        <v>0</v>
      </c>
    </row>
    <row r="51" ht="19" customHeight="1">
      <c r="A51" s="9"/>
      <c r="B51" s="5" t="inlineStr">
        <is>
          <t xml:space="preserve">Assurances</t>
        </is>
      </c>
      <c r="C51" s="5" t="inlineStr">
        <is>
          <t/>
        </is>
      </c>
      <c r="D51" s="6"/>
      <c r="E51" s="6"/>
      <c r="F51" s="10">
        <f>D51-E51</f>
        <v>0</v>
      </c>
      <c r="G51" s="7">
        <f>IF(D51=0,0,E51/D51)</f>
        <v>0</v>
      </c>
      <c r="H51" s="5">
        <f>IF(E51&gt;D51,"Dépassement",IF(E51=D51,"Atteint","OK"))</f>
        <v>0</v>
      </c>
    </row>
    <row r="52" ht="19" customHeight="1">
      <c r="A52" s="9"/>
      <c r="B52" s="5" t="inlineStr">
        <is>
          <t xml:space="preserve">Frais bancaires</t>
        </is>
      </c>
      <c r="C52" s="5" t="inlineStr">
        <is>
          <t/>
        </is>
      </c>
      <c r="D52" s="6"/>
      <c r="E52" s="6"/>
      <c r="F52" s="10">
        <f>D52-E52</f>
        <v>0</v>
      </c>
      <c r="G52" s="7">
        <f>IF(D52=0,0,E52/D52)</f>
        <v>0</v>
      </c>
      <c r="H52" s="5">
        <f>IF(E52&gt;D52,"Dépassement",IF(E52=D52,"Atteint","OK"))</f>
        <v>0</v>
      </c>
    </row>
    <row r="53" ht="19" customHeight="1">
      <c r="A53" s="9"/>
      <c r="B53" s="5" t="inlineStr">
        <is>
          <t xml:space="preserve">Divers</t>
        </is>
      </c>
      <c r="C53" s="5" t="inlineStr">
        <is>
          <t/>
        </is>
      </c>
      <c r="D53" s="6"/>
      <c r="E53" s="6"/>
      <c r="F53" s="10">
        <f>D53-E53</f>
        <v>0</v>
      </c>
      <c r="G53" s="7">
        <f>IF(D53=0,0,E53/D53)</f>
        <v>0</v>
      </c>
      <c r="H53" s="5">
        <f>IF(E53&gt;D53,"Dépassement",IF(E53=D53,"Atteint","OK"))</f>
        <v>0</v>
      </c>
    </row>
    <row r="54" ht="19" customHeight="1">
      <c r="A54" s="9"/>
      <c r="B54" s="5" t="inlineStr">
        <is>
          <t xml:space="preserve">Loyer</t>
        </is>
      </c>
      <c r="C54" s="5" t="inlineStr">
        <is>
          <t/>
        </is>
      </c>
      <c r="D54" s="6"/>
      <c r="E54" s="6"/>
      <c r="F54" s="10">
        <f>D54-E54</f>
        <v>0</v>
      </c>
      <c r="G54" s="7">
        <f>IF(D54=0,0,E54/D54)</f>
        <v>0</v>
      </c>
      <c r="H54" s="5">
        <f>IF(E54&gt;D54,"Dépassement",IF(E54=D54,"Atteint","OK"))</f>
        <v>0</v>
      </c>
    </row>
    <row r="55" ht="19" customHeight="1">
      <c r="A55" s="9"/>
      <c r="B55" s="5" t="inlineStr">
        <is>
          <t xml:space="preserve">Énergie</t>
        </is>
      </c>
      <c r="C55" s="5" t="inlineStr">
        <is>
          <t/>
        </is>
      </c>
      <c r="D55" s="6"/>
      <c r="E55" s="6"/>
      <c r="F55" s="10">
        <f>D55-E55</f>
        <v>0</v>
      </c>
      <c r="G55" s="7">
        <f>IF(D55=0,0,E55/D55)</f>
        <v>0</v>
      </c>
      <c r="H55" s="5">
        <f>IF(E55&gt;D55,"Dépassement",IF(E55=D55,"Atteint","OK"))</f>
        <v>0</v>
      </c>
    </row>
    <row r="56" ht="19" customHeight="1">
      <c r="A56" s="9"/>
      <c r="B56" s="5" t="inlineStr">
        <is>
          <t xml:space="preserve">Télécom</t>
        </is>
      </c>
      <c r="C56" s="5" t="inlineStr">
        <is>
          <t/>
        </is>
      </c>
      <c r="D56" s="6"/>
      <c r="E56" s="6"/>
      <c r="F56" s="10">
        <f>D56-E56</f>
        <v>0</v>
      </c>
      <c r="G56" s="7">
        <f>IF(D56=0,0,E56/D56)</f>
        <v>0</v>
      </c>
      <c r="H56" s="5">
        <f>IF(E56&gt;D56,"Dépassement",IF(E56=D56,"Atteint","OK"))</f>
        <v>0</v>
      </c>
    </row>
    <row r="57" ht="19" customHeight="1">
      <c r="A57" s="9"/>
      <c r="B57" s="5" t="inlineStr">
        <is>
          <t xml:space="preserve">Transport</t>
        </is>
      </c>
      <c r="C57" s="5" t="inlineStr">
        <is>
          <t/>
        </is>
      </c>
      <c r="D57" s="6"/>
      <c r="E57" s="6"/>
      <c r="F57" s="10">
        <f>D57-E57</f>
        <v>0</v>
      </c>
      <c r="G57" s="7">
        <f>IF(D57=0,0,E57/D57)</f>
        <v>0</v>
      </c>
      <c r="H57" s="5">
        <f>IF(E57&gt;D57,"Dépassement",IF(E57=D57,"Atteint","OK"))</f>
        <v>0</v>
      </c>
    </row>
    <row r="58" ht="19" customHeight="1">
      <c r="A58" s="9"/>
      <c r="B58" s="5" t="inlineStr">
        <is>
          <t xml:space="preserve">Achats</t>
        </is>
      </c>
      <c r="C58" s="5" t="inlineStr">
        <is>
          <t/>
        </is>
      </c>
      <c r="D58" s="6"/>
      <c r="E58" s="6"/>
      <c r="F58" s="10">
        <f>D58-E58</f>
        <v>0</v>
      </c>
      <c r="G58" s="7">
        <f>IF(D58=0,0,E58/D58)</f>
        <v>0</v>
      </c>
      <c r="H58" s="5">
        <f>IF(E58&gt;D58,"Dépassement",IF(E58=D58,"Atteint","OK"))</f>
        <v>0</v>
      </c>
    </row>
    <row r="59" ht="19" customHeight="1">
      <c r="A59" s="9"/>
      <c r="B59" s="5" t="inlineStr">
        <is>
          <t xml:space="preserve">Marketing</t>
        </is>
      </c>
      <c r="C59" s="5" t="inlineStr">
        <is>
          <t/>
        </is>
      </c>
      <c r="D59" s="6"/>
      <c r="E59" s="6"/>
      <c r="F59" s="10">
        <f>D59-E59</f>
        <v>0</v>
      </c>
      <c r="G59" s="7">
        <f>IF(D59=0,0,E59/D59)</f>
        <v>0</v>
      </c>
      <c r="H59" s="5">
        <f>IF(E59&gt;D59,"Dépassement",IF(E59=D59,"Atteint","OK"))</f>
        <v>0</v>
      </c>
    </row>
    <row r="60" ht="19" customHeight="1">
      <c r="A60" s="9"/>
      <c r="B60" s="5" t="inlineStr">
        <is>
          <t xml:space="preserve">Logiciels</t>
        </is>
      </c>
      <c r="C60" s="5" t="inlineStr">
        <is>
          <t/>
        </is>
      </c>
      <c r="D60" s="6"/>
      <c r="E60" s="6"/>
      <c r="F60" s="10">
        <f>D60-E60</f>
        <v>0</v>
      </c>
      <c r="G60" s="7">
        <f>IF(D60=0,0,E60/D60)</f>
        <v>0</v>
      </c>
      <c r="H60" s="5">
        <f>IF(E60&gt;D60,"Dépassement",IF(E60=D60,"Atteint","OK"))</f>
        <v>0</v>
      </c>
    </row>
    <row r="61" ht="19" customHeight="1">
      <c r="A61" s="9"/>
      <c r="B61" s="5" t="inlineStr">
        <is>
          <t xml:space="preserve">Assurances</t>
        </is>
      </c>
      <c r="C61" s="5" t="inlineStr">
        <is>
          <t/>
        </is>
      </c>
      <c r="D61" s="6"/>
      <c r="E61" s="6"/>
      <c r="F61" s="10">
        <f>D61-E61</f>
        <v>0</v>
      </c>
      <c r="G61" s="7">
        <f>IF(D61=0,0,E61/D61)</f>
        <v>0</v>
      </c>
      <c r="H61" s="5">
        <f>IF(E61&gt;D61,"Dépassement",IF(E61=D61,"Atteint","OK"))</f>
        <v>0</v>
      </c>
    </row>
    <row r="62" ht="19" customHeight="1">
      <c r="A62" s="9"/>
      <c r="B62" s="5" t="inlineStr">
        <is>
          <t xml:space="preserve">Frais bancaires</t>
        </is>
      </c>
      <c r="C62" s="5" t="inlineStr">
        <is>
          <t/>
        </is>
      </c>
      <c r="D62" s="6"/>
      <c r="E62" s="6"/>
      <c r="F62" s="10">
        <f>D62-E62</f>
        <v>0</v>
      </c>
      <c r="G62" s="7">
        <f>IF(D62=0,0,E62/D62)</f>
        <v>0</v>
      </c>
      <c r="H62" s="5">
        <f>IF(E62&gt;D62,"Dépassement",IF(E62=D62,"Atteint","OK"))</f>
        <v>0</v>
      </c>
    </row>
    <row r="63" ht="19" customHeight="1">
      <c r="A63" s="9"/>
      <c r="B63" s="5" t="inlineStr">
        <is>
          <t xml:space="preserve">Divers</t>
        </is>
      </c>
      <c r="C63" s="5" t="inlineStr">
        <is>
          <t/>
        </is>
      </c>
      <c r="D63" s="6"/>
      <c r="E63" s="6"/>
      <c r="F63" s="10">
        <f>D63-E63</f>
        <v>0</v>
      </c>
      <c r="G63" s="7">
        <f>IF(D63=0,0,E63/D63)</f>
        <v>0</v>
      </c>
      <c r="H63" s="5">
        <f>IF(E63&gt;D63,"Dépassement",IF(E63=D63,"Atteint","OK"))</f>
        <v>0</v>
      </c>
    </row>
  </sheetData>
  <autoFilter ref="A3:H63"/>
  <mergeCells count="2">
    <mergeCell ref="A1:H1"/>
    <mergeCell ref="A2:H2"/>
  </mergeCells>
  <dataValidations count="1">
    <dataValidation type="list" allowBlank="1" showErrorMessage="1" sqref="H4:H63">
      <formula1>"OK,Atteint,Dépassement"</formula1>
    </dataValidation>
  </dataValidations>
  <pageMargins left="0.5" right="0.5" top="0.6" bottom="0.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WorkerDesk</Application>
  <DocSecurity>0</DocSecurity>
  <ScaleCrop>false</ScaleCrop>
  <HeadingPairs>
    <vt:vector size="2" baseType="variant">
      <vt:variant>
        <vt:lpstr>Feuilles</vt:lpstr>
      </vt:variant>
      <vt:variant>
        <vt:i4>2</vt:i4>
      </vt:variant>
    </vt:vector>
  </HeadingPairs>
  <TitlesOfParts>
    <vt:vector size="2" baseType="lpstr">
      <vt:lpstr>Dashboard</vt:lpstr>
      <vt:lpstr>Budget</vt:lpstr>
    </vt:vector>
  </TitlesOfParts>
  <Company>WorkerDesk</Company>
  <LinksUpToDate>false</LinksUpToDate>
  <SharedDoc>false</SharedDoc>
  <HyperlinksChanged>false</HyperlinksChanged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 mensuel</dc:title>
  <dc:creator>WorkerDesk</dc:creator>
  <cp:lastModifiedBy>WorkerDesk</cp:lastModifiedBy>
  <dcterms:created xsi:type="dcterms:W3CDTF">2026-10-28T20:27:09Z</dcterms:created>
  <dcterms:modified xsi:type="dcterms:W3CDTF">2026-10-28T20:27:09Z</dcterms:modified>
</cp:coreProperties>
</file>